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4115" windowHeight="774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254" i="1" l="1"/>
  <c r="E243" i="1"/>
  <c r="E230" i="1"/>
  <c r="E215" i="1"/>
  <c r="E207" i="1"/>
  <c r="E192" i="1"/>
  <c r="E184" i="1"/>
  <c r="E165" i="1"/>
  <c r="E151" i="1"/>
  <c r="E139" i="1"/>
  <c r="E126" i="1"/>
  <c r="E124" i="1"/>
  <c r="E114" i="1"/>
  <c r="E112" i="1"/>
  <c r="E93" i="1"/>
  <c r="E81" i="1"/>
  <c r="E75" i="1"/>
  <c r="E68" i="1"/>
  <c r="F56" i="1"/>
  <c r="F46" i="1"/>
  <c r="F39" i="1"/>
  <c r="E27" i="1"/>
  <c r="E15" i="1"/>
</calcChain>
</file>

<file path=xl/sharedStrings.xml><?xml version="1.0" encoding="utf-8"?>
<sst xmlns="http://schemas.openxmlformats.org/spreadsheetml/2006/main" count="237" uniqueCount="71">
  <si>
    <t>ANALISIS</t>
  </si>
  <si>
    <t>Lo primero a realizar es convertir los datos en un solo idioma.</t>
  </si>
  <si>
    <t>Capacidad de almacenamiento</t>
  </si>
  <si>
    <t>88276,80 MB</t>
  </si>
  <si>
    <t>Tengo</t>
  </si>
  <si>
    <t>?</t>
  </si>
  <si>
    <t>GB</t>
  </si>
  <si>
    <t>&lt;</t>
  </si>
  <si>
    <t>&gt;</t>
  </si>
  <si>
    <t xml:space="preserve"> /</t>
  </si>
  <si>
    <t xml:space="preserve"> / </t>
  </si>
  <si>
    <t>=</t>
  </si>
  <si>
    <t>CAPACIDAD DE ALMACENAMIENTO 86,2078 GB</t>
  </si>
  <si>
    <t>1048231 KB</t>
  </si>
  <si>
    <t>ARCHIVOS DE TEXTO 0,9996 MB</t>
  </si>
  <si>
    <t>Otros archivos</t>
  </si>
  <si>
    <t>304576096 Bytes</t>
  </si>
  <si>
    <t>B</t>
  </si>
  <si>
    <t>MB</t>
  </si>
  <si>
    <t>La capacidad de almacenamiento, la convertimos de MB A GB, así:</t>
  </si>
  <si>
    <t>Los archivos de texto, los convertimos de KB a GB, así:</t>
  </si>
  <si>
    <t>Ya convertidos todos los datos en GB, procedemos a restar:</t>
  </si>
  <si>
    <t>Espacio utilizado con programas instalados</t>
  </si>
  <si>
    <t>Archivos de textos</t>
  </si>
  <si>
    <t>OTROS ARCHIVOS 2,8365 GB</t>
  </si>
  <si>
    <t>Capacidad disponible</t>
  </si>
  <si>
    <t>-</t>
  </si>
  <si>
    <t>TOTAL CAPACIDAD DISPONIBLE DEL DISCO DURO 71,67 GB</t>
  </si>
  <si>
    <t>Ahora procedemos a convertir el resultado anterior en Mb, Tb y Kb</t>
  </si>
  <si>
    <t>TENGO</t>
  </si>
  <si>
    <t>x</t>
  </si>
  <si>
    <t>KB</t>
  </si>
  <si>
    <t>X</t>
  </si>
  <si>
    <t>TB</t>
  </si>
  <si>
    <t>M E D I D A S   D E   A L M A C E N A M I E N T O</t>
  </si>
  <si>
    <t>40GB</t>
  </si>
  <si>
    <t>RESPUESTA 40 GB, TIENE 41.943.040 KB</t>
  </si>
  <si>
    <t>1.  Un disco duro posee una capacidad de almacenamiento de 88.276,80MB y su espacio utilizado es 10,7GB con programas instalados y 1.048.231 KB en archivos de textos y en otros archivos 3.045.760.996 Bytes.</t>
  </si>
  <si>
    <t>2.  ¿Cuántos kilobytes tiene 40 Gigabytes?</t>
  </si>
  <si>
    <t>4GB</t>
  </si>
  <si>
    <t>MB  =</t>
  </si>
  <si>
    <t>MB  /</t>
  </si>
  <si>
    <t>FOTOS</t>
  </si>
  <si>
    <t>Procedemos a convertir la memoria de 4 GB a la medida de las fotos.</t>
  </si>
  <si>
    <t>R-1/  LA TARJETA DE 4GB, PUEDE ALMACENAR  1638  FOTOS DE 2,5 MB</t>
  </si>
  <si>
    <t>KB   /</t>
  </si>
  <si>
    <t>KB   =</t>
  </si>
  <si>
    <t>R-2/ LA TARJETA DE 4 GB, PUEDE ALMACENAR 4934 FOTOS DE 850 KB</t>
  </si>
  <si>
    <t xml:space="preserve">Tengo </t>
  </si>
  <si>
    <t>2000 MB</t>
  </si>
  <si>
    <t>4,  ¿Cuántos KB hay en 2000 MB?</t>
  </si>
  <si>
    <t>RESPUESTA:  EN 2.000  MB,  HAY   2.048.000 KB</t>
  </si>
  <si>
    <t>5.  ¿20,000,000 MB a cuantos TB equivales?</t>
  </si>
  <si>
    <t>RESPUESTA: 20,000,000 MB equivalen a 19,0734 TB</t>
  </si>
  <si>
    <t>Hallemos la respuesta en DVD de 17 GB</t>
  </si>
  <si>
    <t>RESPUESTA:  PARA ALMACENAR LA INFORMACION SE NECESITA 1.765 DVD</t>
  </si>
  <si>
    <t>Tego</t>
  </si>
  <si>
    <t>RESPUESTA:  50.012 TB  =  51212288 GB  =  52441382912 MB</t>
  </si>
  <si>
    <t>8.  Una memoria USB de 8GB, a cuantos TB Y MB equivalen?</t>
  </si>
  <si>
    <r>
      <t>3.</t>
    </r>
    <r>
      <rPr>
        <b/>
        <sz val="7"/>
        <color theme="1"/>
        <rFont val="Times New Roman"/>
        <family val="1"/>
      </rPr>
      <t xml:space="preserve">   </t>
    </r>
    <r>
      <rPr>
        <b/>
        <sz val="14"/>
        <color theme="1"/>
        <rFont val="Arial"/>
        <family val="2"/>
      </rPr>
      <t>Una cámara fotográfica tiene una tarjeta de memoria de 4 Gb, calcular cuantas fotos pueden entrar de 2,5 Mb y cuantas pueden entrar de 850 Kb?</t>
    </r>
  </si>
  <si>
    <t>6.  La información personal que se encuentra en un disco duro mide 30.000 Gb, ¿Cuantos DVD se necesitan para almacenar dicha información</t>
  </si>
  <si>
    <t>7.  ¿50.012 Tb a cuantos Mb, Tb, Gb equivalen?</t>
  </si>
  <si>
    <t>8 GB</t>
  </si>
  <si>
    <t>RESPUESTA: 8GB EQUIVALEN A 8192 MB Y 0,0078125 TB</t>
  </si>
  <si>
    <t>9.  Un documento realizado en word tiene 20,000 b a cuantos Bits equivalen?</t>
  </si>
  <si>
    <t>BYTES</t>
  </si>
  <si>
    <t>BITS</t>
  </si>
  <si>
    <t>RESPUESTA: EL DOCUMENTO TIENE 160,000 BITS</t>
  </si>
  <si>
    <t>10.  ¿220’000.000b  a cuantos Gb equivalen?</t>
  </si>
  <si>
    <t>Teniendo MB, se procede hallar en GB</t>
  </si>
  <si>
    <t>RESPUESTA: 220,000,000 B EQUIVALE A 0,2048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</si>
</sst>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7"/>
      <color theme="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6" fillId="3" borderId="1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Border="1"/>
    <xf numFmtId="0" fontId="6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3" fillId="0" borderId="0" xfId="0" applyFon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1" fillId="0" borderId="0" xfId="0" applyFont="1"/>
    <xf numFmtId="0" fontId="11" fillId="0" borderId="0" xfId="0" applyFont="1"/>
    <xf numFmtId="0" fontId="8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/>
    <xf numFmtId="0" fontId="6" fillId="2" borderId="2" xfId="0" applyFont="1" applyFill="1" applyBorder="1" applyAlignment="1"/>
    <xf numFmtId="0" fontId="6" fillId="0" borderId="0" xfId="0" applyFont="1" applyAlignment="1">
      <alignment wrapText="1"/>
    </xf>
    <xf numFmtId="3" fontId="7" fillId="0" borderId="0" xfId="0" applyNumberFormat="1" applyFont="1"/>
    <xf numFmtId="0" fontId="4" fillId="2" borderId="2" xfId="0" applyFont="1" applyFill="1" applyBorder="1"/>
    <xf numFmtId="0" fontId="4" fillId="2" borderId="3" xfId="0" applyFont="1" applyFill="1" applyBorder="1"/>
    <xf numFmtId="3" fontId="6" fillId="4" borderId="0" xfId="0" applyNumberFormat="1" applyFont="1" applyFill="1" applyBorder="1" applyAlignment="1">
      <alignment horizontal="left"/>
    </xf>
    <xf numFmtId="0" fontId="7" fillId="4" borderId="0" xfId="0" applyFont="1" applyFill="1"/>
    <xf numFmtId="0" fontId="4" fillId="0" borderId="0" xfId="0" applyFont="1" applyAlignment="1">
      <alignment horizontal="left" vertical="center" wrapText="1"/>
    </xf>
    <xf numFmtId="0" fontId="6" fillId="4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3" fontId="6" fillId="2" borderId="1" xfId="0" applyNumberFormat="1" applyFont="1" applyFill="1" applyBorder="1" applyAlignment="1">
      <alignment horizontal="left"/>
    </xf>
    <xf numFmtId="3" fontId="6" fillId="2" borderId="2" xfId="0" applyNumberFormat="1" applyFont="1" applyFill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2" borderId="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473182</xdr:colOff>
      <xdr:row>7</xdr:row>
      <xdr:rowOff>2474</xdr:rowOff>
    </xdr:from>
    <xdr:ext cx="184730" cy="937629"/>
    <xdr:sp macro="" textlink="">
      <xdr:nvSpPr>
        <xdr:cNvPr id="2" name="1 Rectángulo"/>
        <xdr:cNvSpPr/>
      </xdr:nvSpPr>
      <xdr:spPr>
        <a:xfrm>
          <a:off x="4809041" y="2086068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5400" b="1" cap="none" spc="100">
            <a:ln w="18000">
              <a:solidFill>
                <a:schemeClr val="accent1">
                  <a:satMod val="200000"/>
                  <a:tint val="72000"/>
                </a:schemeClr>
              </a:solidFill>
              <a:prstDash val="solid"/>
            </a:ln>
            <a:solidFill>
              <a:schemeClr val="accent1">
                <a:satMod val="280000"/>
                <a:tint val="100000"/>
                <a:alpha val="5700"/>
              </a:schemeClr>
            </a:solidFill>
            <a:effectLst>
              <a:outerShdw blurRad="25000" dist="20000" dir="16020000" algn="tl">
                <a:schemeClr val="accent1">
                  <a:satMod val="200000"/>
                  <a:shade val="1000"/>
                  <a:alpha val="6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7"/>
  <sheetViews>
    <sheetView showGridLines="0" tabSelected="1" topLeftCell="A248" zoomScale="96" zoomScaleNormal="96" workbookViewId="0">
      <selection activeCell="B155" sqref="B155"/>
    </sheetView>
  </sheetViews>
  <sheetFormatPr baseColWidth="10" defaultRowHeight="15.75" x14ac:dyDescent="0.25"/>
  <cols>
    <col min="1" max="1" width="15.140625" style="7" bestFit="1" customWidth="1"/>
    <col min="2" max="2" width="11.42578125" style="7"/>
    <col min="3" max="3" width="11.42578125" style="20"/>
    <col min="4" max="4" width="11.42578125" style="7"/>
    <col min="5" max="5" width="15.42578125" style="7" bestFit="1" customWidth="1"/>
    <col min="6" max="6" width="11.42578125" style="7"/>
    <col min="7" max="7" width="24.42578125" style="7" customWidth="1"/>
    <col min="8" max="16384" width="11.42578125" style="7"/>
  </cols>
  <sheetData>
    <row r="1" spans="1:7" ht="21" customHeight="1" x14ac:dyDescent="0.2">
      <c r="A1" s="50" t="s">
        <v>34</v>
      </c>
      <c r="B1" s="50"/>
      <c r="C1" s="50"/>
      <c r="D1" s="50"/>
      <c r="E1" s="50"/>
      <c r="F1" s="50"/>
      <c r="G1" s="50"/>
    </row>
    <row r="2" spans="1:7" ht="21" customHeight="1" x14ac:dyDescent="0.2">
      <c r="A2" s="9"/>
      <c r="B2" s="9"/>
      <c r="C2" s="9"/>
      <c r="D2" s="9"/>
      <c r="E2" s="9"/>
      <c r="F2" s="9"/>
      <c r="G2" s="9"/>
    </row>
    <row r="3" spans="1:7" ht="60" customHeight="1" x14ac:dyDescent="0.2">
      <c r="A3" s="49" t="s">
        <v>37</v>
      </c>
      <c r="B3" s="49"/>
      <c r="C3" s="49"/>
      <c r="D3" s="49"/>
      <c r="E3" s="49"/>
      <c r="F3" s="49"/>
      <c r="G3" s="49"/>
    </row>
    <row r="4" spans="1:7" x14ac:dyDescent="0.2">
      <c r="A4" s="11"/>
      <c r="B4" s="11"/>
      <c r="C4" s="11"/>
      <c r="D4" s="11"/>
      <c r="E4" s="11"/>
      <c r="F4" s="11"/>
      <c r="G4" s="11"/>
    </row>
    <row r="5" spans="1:7" ht="15" customHeight="1" x14ac:dyDescent="0.2">
      <c r="A5" s="13" t="s">
        <v>0</v>
      </c>
      <c r="B5" s="5"/>
      <c r="C5" s="5"/>
      <c r="D5" s="5"/>
      <c r="E5" s="5"/>
      <c r="F5" s="5"/>
      <c r="G5" s="5"/>
    </row>
    <row r="6" spans="1:7" x14ac:dyDescent="0.25">
      <c r="A6" s="6" t="s">
        <v>1</v>
      </c>
      <c r="B6" s="12"/>
      <c r="C6" s="26"/>
      <c r="D6" s="12"/>
      <c r="E6" s="12"/>
      <c r="F6" s="12"/>
      <c r="G6" s="12"/>
    </row>
    <row r="7" spans="1:7" x14ac:dyDescent="0.25">
      <c r="A7" s="12"/>
      <c r="B7" s="12"/>
      <c r="C7" s="26"/>
      <c r="D7" s="12"/>
      <c r="E7" s="12"/>
      <c r="F7" s="12"/>
      <c r="G7" s="12"/>
    </row>
    <row r="8" spans="1:7" x14ac:dyDescent="0.25">
      <c r="A8" s="7" t="s">
        <v>19</v>
      </c>
    </row>
    <row r="10" spans="1:7" x14ac:dyDescent="0.25">
      <c r="A10" s="7" t="s">
        <v>4</v>
      </c>
      <c r="C10" s="20" t="s">
        <v>5</v>
      </c>
    </row>
    <row r="12" spans="1:7" x14ac:dyDescent="0.25">
      <c r="A12" s="7" t="s">
        <v>3</v>
      </c>
      <c r="C12" s="20" t="s">
        <v>6</v>
      </c>
    </row>
    <row r="13" spans="1:7" x14ac:dyDescent="0.25">
      <c r="A13" s="14" t="s">
        <v>7</v>
      </c>
      <c r="B13" s="8" t="s">
        <v>9</v>
      </c>
      <c r="C13" s="20" t="s">
        <v>8</v>
      </c>
    </row>
    <row r="15" spans="1:7" x14ac:dyDescent="0.25">
      <c r="A15" s="7">
        <v>88276.800000000003</v>
      </c>
      <c r="B15" s="8" t="s">
        <v>10</v>
      </c>
      <c r="C15" s="27">
        <v>1024</v>
      </c>
      <c r="D15" s="7" t="s">
        <v>11</v>
      </c>
      <c r="E15" s="7">
        <f>A15/C15</f>
        <v>86.207812500000003</v>
      </c>
    </row>
    <row r="16" spans="1:7" ht="16.5" thickBot="1" x14ac:dyDescent="0.3"/>
    <row r="17" spans="1:5" thickBot="1" x14ac:dyDescent="0.25">
      <c r="A17" s="51" t="s">
        <v>12</v>
      </c>
      <c r="B17" s="52"/>
      <c r="C17" s="52"/>
      <c r="D17" s="52"/>
      <c r="E17" s="53"/>
    </row>
    <row r="19" spans="1:5" x14ac:dyDescent="0.25">
      <c r="A19" s="7" t="s">
        <v>20</v>
      </c>
    </row>
    <row r="21" spans="1:5" x14ac:dyDescent="0.25">
      <c r="A21" s="7" t="s">
        <v>4</v>
      </c>
      <c r="C21" s="20" t="s">
        <v>5</v>
      </c>
    </row>
    <row r="23" spans="1:5" x14ac:dyDescent="0.25">
      <c r="A23" s="7" t="s">
        <v>13</v>
      </c>
      <c r="C23" s="20" t="s">
        <v>6</v>
      </c>
    </row>
    <row r="25" spans="1:5" x14ac:dyDescent="0.25">
      <c r="A25" s="14" t="s">
        <v>7</v>
      </c>
      <c r="B25" s="8" t="s">
        <v>10</v>
      </c>
      <c r="C25" s="20" t="s">
        <v>8</v>
      </c>
    </row>
    <row r="27" spans="1:5" x14ac:dyDescent="0.25">
      <c r="A27" s="7">
        <v>1048231</v>
      </c>
      <c r="B27" s="8" t="s">
        <v>9</v>
      </c>
      <c r="C27" s="20">
        <v>1048576</v>
      </c>
      <c r="D27" s="7" t="s">
        <v>11</v>
      </c>
      <c r="E27" s="7">
        <f>A27/C27</f>
        <v>0.99967098236083984</v>
      </c>
    </row>
    <row r="28" spans="1:5" ht="16.5" thickBot="1" x14ac:dyDescent="0.3">
      <c r="B28" s="8"/>
    </row>
    <row r="29" spans="1:5" ht="16.5" thickBot="1" x14ac:dyDescent="0.3">
      <c r="A29" s="54" t="s">
        <v>14</v>
      </c>
      <c r="B29" s="55"/>
      <c r="C29" s="55"/>
      <c r="D29" s="55"/>
      <c r="E29" s="56"/>
    </row>
    <row r="31" spans="1:5" x14ac:dyDescent="0.25">
      <c r="A31" s="7" t="s">
        <v>15</v>
      </c>
    </row>
    <row r="33" spans="1:7" x14ac:dyDescent="0.25">
      <c r="A33" s="7" t="s">
        <v>4</v>
      </c>
      <c r="C33" s="20" t="s">
        <v>5</v>
      </c>
    </row>
    <row r="35" spans="1:7" x14ac:dyDescent="0.25">
      <c r="A35" s="7" t="s">
        <v>16</v>
      </c>
      <c r="C35" s="20" t="s">
        <v>6</v>
      </c>
    </row>
    <row r="37" spans="1:7" x14ac:dyDescent="0.25">
      <c r="A37" s="14" t="s">
        <v>7</v>
      </c>
      <c r="B37" s="8" t="s">
        <v>9</v>
      </c>
      <c r="C37" s="20" t="s">
        <v>8</v>
      </c>
    </row>
    <row r="39" spans="1:7" x14ac:dyDescent="0.25">
      <c r="A39" s="7">
        <v>3045760996</v>
      </c>
      <c r="B39" s="8" t="s">
        <v>9</v>
      </c>
      <c r="C39" s="20">
        <v>1048576</v>
      </c>
      <c r="D39" s="7" t="s">
        <v>18</v>
      </c>
      <c r="E39" s="7" t="s">
        <v>11</v>
      </c>
      <c r="F39" s="7">
        <f>A39/C39</f>
        <v>2904.6640357971191</v>
      </c>
      <c r="G39" s="7" t="s">
        <v>18</v>
      </c>
    </row>
    <row r="42" spans="1:7" x14ac:dyDescent="0.25">
      <c r="A42" s="7">
        <v>2904.6640000000002</v>
      </c>
      <c r="C42" s="20" t="s">
        <v>6</v>
      </c>
    </row>
    <row r="44" spans="1:7" x14ac:dyDescent="0.25">
      <c r="A44" s="14" t="s">
        <v>7</v>
      </c>
      <c r="B44" s="8" t="s">
        <v>9</v>
      </c>
      <c r="C44" s="20" t="s">
        <v>8</v>
      </c>
    </row>
    <row r="46" spans="1:7" x14ac:dyDescent="0.25">
      <c r="A46" s="7">
        <v>2904.6640000000002</v>
      </c>
      <c r="B46" s="8" t="s">
        <v>9</v>
      </c>
      <c r="C46" s="20">
        <v>1024</v>
      </c>
      <c r="E46" s="7" t="s">
        <v>11</v>
      </c>
      <c r="F46" s="7">
        <f>A46/C46</f>
        <v>2.8365859375000002</v>
      </c>
      <c r="G46" s="7" t="s">
        <v>6</v>
      </c>
    </row>
    <row r="47" spans="1:7" ht="16.5" thickBot="1" x14ac:dyDescent="0.3"/>
    <row r="48" spans="1:7" ht="16.5" thickBot="1" x14ac:dyDescent="0.3">
      <c r="A48" s="16" t="s">
        <v>24</v>
      </c>
      <c r="B48" s="17"/>
      <c r="C48" s="17"/>
      <c r="D48" s="17"/>
      <c r="E48" s="18"/>
    </row>
    <row r="50" spans="1:11" x14ac:dyDescent="0.25">
      <c r="A50" s="7" t="s">
        <v>21</v>
      </c>
    </row>
    <row r="52" spans="1:11" ht="18" x14ac:dyDescent="0.25">
      <c r="A52" s="20" t="s">
        <v>2</v>
      </c>
      <c r="B52" s="20"/>
      <c r="D52" s="20"/>
      <c r="E52" s="20"/>
      <c r="F52" s="20">
        <v>86.207800000000006</v>
      </c>
      <c r="G52" s="4" t="s">
        <v>6</v>
      </c>
      <c r="H52"/>
      <c r="I52"/>
      <c r="J52"/>
      <c r="K52"/>
    </row>
    <row r="53" spans="1:11" ht="18" x14ac:dyDescent="0.25">
      <c r="A53" s="7" t="s">
        <v>22</v>
      </c>
      <c r="E53" s="14" t="s">
        <v>26</v>
      </c>
      <c r="F53" s="7">
        <v>10.7</v>
      </c>
      <c r="G53" s="1" t="s">
        <v>6</v>
      </c>
      <c r="H53"/>
      <c r="I53"/>
      <c r="J53"/>
      <c r="K53"/>
    </row>
    <row r="54" spans="1:11" ht="18" x14ac:dyDescent="0.25">
      <c r="A54" s="7" t="s">
        <v>23</v>
      </c>
      <c r="E54" s="14" t="s">
        <v>26</v>
      </c>
      <c r="F54" s="7">
        <v>0.99960000000000004</v>
      </c>
      <c r="G54" s="1" t="s">
        <v>6</v>
      </c>
      <c r="H54"/>
      <c r="I54"/>
      <c r="J54"/>
      <c r="K54"/>
    </row>
    <row r="55" spans="1:11" ht="18" x14ac:dyDescent="0.25">
      <c r="A55" s="7" t="s">
        <v>15</v>
      </c>
      <c r="E55" s="14" t="s">
        <v>26</v>
      </c>
      <c r="F55" s="7">
        <v>2.8365</v>
      </c>
      <c r="G55" s="1" t="s">
        <v>6</v>
      </c>
      <c r="H55"/>
      <c r="I55"/>
      <c r="J55" s="1"/>
      <c r="K55" s="19"/>
    </row>
    <row r="56" spans="1:11" ht="18" x14ac:dyDescent="0.25">
      <c r="A56" s="20" t="s">
        <v>25</v>
      </c>
      <c r="B56" s="20"/>
      <c r="D56" s="20"/>
      <c r="E56" s="20"/>
      <c r="F56" s="20">
        <f>F52-F53-F54-F55</f>
        <v>71.671700000000001</v>
      </c>
      <c r="G56" s="4" t="s">
        <v>6</v>
      </c>
      <c r="H56"/>
      <c r="I56"/>
      <c r="J56" s="1"/>
      <c r="K56" s="1"/>
    </row>
    <row r="57" spans="1:11" ht="16.5" thickBot="1" x14ac:dyDescent="0.3"/>
    <row r="58" spans="1:11" ht="16.5" thickBot="1" x14ac:dyDescent="0.3">
      <c r="A58" s="22" t="s">
        <v>27</v>
      </c>
      <c r="B58" s="23"/>
      <c r="C58" s="23"/>
      <c r="D58" s="23"/>
      <c r="E58" s="23"/>
      <c r="F58" s="24"/>
      <c r="G58" s="21"/>
    </row>
    <row r="60" spans="1:11" ht="18" x14ac:dyDescent="0.25">
      <c r="A60" s="1" t="s">
        <v>28</v>
      </c>
    </row>
    <row r="62" spans="1:11" x14ac:dyDescent="0.25">
      <c r="A62" s="14" t="s">
        <v>29</v>
      </c>
      <c r="C62" s="20" t="s">
        <v>5</v>
      </c>
    </row>
    <row r="64" spans="1:11" x14ac:dyDescent="0.25">
      <c r="A64" s="7">
        <v>71.67</v>
      </c>
      <c r="B64" s="7" t="s">
        <v>6</v>
      </c>
      <c r="C64" s="20" t="s">
        <v>18</v>
      </c>
    </row>
    <row r="66" spans="1:6" x14ac:dyDescent="0.25">
      <c r="A66" s="14" t="s">
        <v>8</v>
      </c>
      <c r="B66" s="8" t="s">
        <v>30</v>
      </c>
      <c r="C66" s="20" t="s">
        <v>7</v>
      </c>
    </row>
    <row r="67" spans="1:6" ht="16.5" thickBot="1" x14ac:dyDescent="0.3"/>
    <row r="68" spans="1:6" ht="16.5" thickBot="1" x14ac:dyDescent="0.3">
      <c r="A68" s="7">
        <v>71.67</v>
      </c>
      <c r="B68" s="8" t="s">
        <v>30</v>
      </c>
      <c r="C68" s="20">
        <v>1024</v>
      </c>
      <c r="D68" s="8" t="s">
        <v>11</v>
      </c>
      <c r="E68" s="22">
        <f>A68*C68</f>
        <v>73390.080000000002</v>
      </c>
      <c r="F68" s="24" t="s">
        <v>18</v>
      </c>
    </row>
    <row r="69" spans="1:6" x14ac:dyDescent="0.25">
      <c r="D69" s="8"/>
    </row>
    <row r="70" spans="1:6" x14ac:dyDescent="0.25">
      <c r="D70" s="8"/>
    </row>
    <row r="71" spans="1:6" x14ac:dyDescent="0.25">
      <c r="A71" s="7">
        <v>71.67</v>
      </c>
      <c r="B71" s="7" t="s">
        <v>6</v>
      </c>
      <c r="C71" s="20" t="s">
        <v>31</v>
      </c>
      <c r="D71" s="8"/>
    </row>
    <row r="72" spans="1:6" x14ac:dyDescent="0.25">
      <c r="D72" s="8"/>
    </row>
    <row r="73" spans="1:6" x14ac:dyDescent="0.25">
      <c r="A73" s="14" t="s">
        <v>8</v>
      </c>
      <c r="B73" s="8" t="s">
        <v>30</v>
      </c>
      <c r="C73" s="20" t="s">
        <v>7</v>
      </c>
      <c r="D73" s="8"/>
    </row>
    <row r="74" spans="1:6" ht="16.5" thickBot="1" x14ac:dyDescent="0.3">
      <c r="D74" s="8"/>
    </row>
    <row r="75" spans="1:6" ht="16.5" thickBot="1" x14ac:dyDescent="0.3">
      <c r="A75" s="7">
        <v>71.67</v>
      </c>
      <c r="B75" s="8" t="s">
        <v>30</v>
      </c>
      <c r="C75" s="20">
        <v>1048576</v>
      </c>
      <c r="D75" s="8" t="s">
        <v>11</v>
      </c>
      <c r="E75" s="22">
        <f>A75*C75</f>
        <v>75151441.920000002</v>
      </c>
      <c r="F75" s="24" t="s">
        <v>31</v>
      </c>
    </row>
    <row r="77" spans="1:6" x14ac:dyDescent="0.25">
      <c r="A77" s="7">
        <v>71.67</v>
      </c>
      <c r="B77" s="7" t="s">
        <v>6</v>
      </c>
      <c r="C77" s="20" t="s">
        <v>33</v>
      </c>
    </row>
    <row r="79" spans="1:6" x14ac:dyDescent="0.25">
      <c r="A79" s="14" t="s">
        <v>7</v>
      </c>
      <c r="B79" s="8" t="s">
        <v>9</v>
      </c>
      <c r="C79" s="20" t="s">
        <v>8</v>
      </c>
    </row>
    <row r="80" spans="1:6" ht="16.5" thickBot="1" x14ac:dyDescent="0.3"/>
    <row r="81" spans="1:7" ht="16.5" thickBot="1" x14ac:dyDescent="0.3">
      <c r="A81" s="7">
        <v>71.67</v>
      </c>
      <c r="B81" s="8" t="s">
        <v>9</v>
      </c>
      <c r="C81" s="20">
        <v>1024</v>
      </c>
      <c r="D81" s="7" t="s">
        <v>11</v>
      </c>
      <c r="E81" s="22">
        <f>A81/C81</f>
        <v>6.9990234375000002E-2</v>
      </c>
      <c r="F81" s="24" t="s">
        <v>33</v>
      </c>
    </row>
    <row r="85" spans="1:7" s="25" customFormat="1" ht="18" x14ac:dyDescent="0.25">
      <c r="A85" s="46" t="s">
        <v>38</v>
      </c>
      <c r="B85" s="46"/>
      <c r="C85" s="46"/>
      <c r="D85" s="46"/>
      <c r="E85" s="46"/>
      <c r="F85" s="46"/>
      <c r="G85" s="46"/>
    </row>
    <row r="87" spans="1:7" x14ac:dyDescent="0.25">
      <c r="A87" s="14" t="s">
        <v>4</v>
      </c>
      <c r="C87" s="20" t="s">
        <v>5</v>
      </c>
    </row>
    <row r="88" spans="1:7" customFormat="1" ht="15" x14ac:dyDescent="0.25">
      <c r="B88" s="29"/>
      <c r="C88" s="28"/>
    </row>
    <row r="89" spans="1:7" x14ac:dyDescent="0.25">
      <c r="A89" s="14" t="s">
        <v>35</v>
      </c>
      <c r="C89" s="20" t="s">
        <v>31</v>
      </c>
    </row>
    <row r="91" spans="1:7" x14ac:dyDescent="0.25">
      <c r="A91" s="14" t="s">
        <v>8</v>
      </c>
      <c r="B91" s="8" t="s">
        <v>30</v>
      </c>
      <c r="C91" s="20" t="s">
        <v>7</v>
      </c>
    </row>
    <row r="92" spans="1:7" x14ac:dyDescent="0.25">
      <c r="B92" s="8"/>
    </row>
    <row r="93" spans="1:7" x14ac:dyDescent="0.25">
      <c r="A93" s="7">
        <v>40</v>
      </c>
      <c r="B93" s="8" t="s">
        <v>30</v>
      </c>
      <c r="C93" s="20">
        <v>1048576</v>
      </c>
      <c r="D93" s="8" t="s">
        <v>11</v>
      </c>
      <c r="E93" s="7">
        <f>A93*C93</f>
        <v>41943040</v>
      </c>
    </row>
    <row r="95" spans="1:7" ht="16.5" thickBot="1" x14ac:dyDescent="0.3"/>
    <row r="96" spans="1:7" ht="16.5" thickBot="1" x14ac:dyDescent="0.3">
      <c r="A96" s="22" t="s">
        <v>36</v>
      </c>
      <c r="B96" s="23"/>
      <c r="C96" s="23"/>
      <c r="D96" s="23"/>
      <c r="E96" s="24"/>
    </row>
    <row r="98" spans="1:7" ht="44.25" customHeight="1" x14ac:dyDescent="0.2">
      <c r="A98" s="49" t="s">
        <v>59</v>
      </c>
      <c r="B98" s="49"/>
      <c r="C98" s="49"/>
      <c r="D98" s="49"/>
      <c r="E98" s="49"/>
      <c r="F98" s="49"/>
      <c r="G98" s="49"/>
    </row>
    <row r="99" spans="1:7" ht="18" hidden="1" customHeight="1" x14ac:dyDescent="0.2">
      <c r="A99" s="49"/>
      <c r="B99" s="49"/>
      <c r="C99" s="49"/>
      <c r="D99" s="49"/>
      <c r="E99" s="49"/>
      <c r="F99" s="49"/>
      <c r="G99" s="49"/>
    </row>
    <row r="100" spans="1:7" ht="18" hidden="1" customHeight="1" x14ac:dyDescent="0.2">
      <c r="A100" s="49"/>
      <c r="B100" s="49"/>
      <c r="C100" s="49"/>
      <c r="D100" s="49"/>
      <c r="E100" s="49"/>
      <c r="F100" s="49"/>
      <c r="G100" s="49"/>
    </row>
    <row r="101" spans="1:7" ht="18" x14ac:dyDescent="0.25">
      <c r="A101" s="2"/>
    </row>
    <row r="102" spans="1:7" x14ac:dyDescent="0.25">
      <c r="A102" s="30" t="s">
        <v>0</v>
      </c>
    </row>
    <row r="103" spans="1:7" x14ac:dyDescent="0.25">
      <c r="A103" s="30"/>
    </row>
    <row r="104" spans="1:7" x14ac:dyDescent="0.25">
      <c r="A104" s="7" t="s">
        <v>43</v>
      </c>
    </row>
    <row r="106" spans="1:7" ht="15" x14ac:dyDescent="0.2">
      <c r="A106" s="7" t="s">
        <v>4</v>
      </c>
      <c r="C106" s="7" t="s">
        <v>5</v>
      </c>
    </row>
    <row r="108" spans="1:7" ht="15" x14ac:dyDescent="0.2">
      <c r="A108" s="14" t="s">
        <v>39</v>
      </c>
      <c r="C108" s="7" t="s">
        <v>18</v>
      </c>
    </row>
    <row r="109" spans="1:7" x14ac:dyDescent="0.25">
      <c r="D109" s="8"/>
    </row>
    <row r="110" spans="1:7" ht="15" x14ac:dyDescent="0.2">
      <c r="A110" s="14" t="s">
        <v>8</v>
      </c>
      <c r="B110" s="8" t="s">
        <v>30</v>
      </c>
      <c r="C110" s="7" t="s">
        <v>7</v>
      </c>
    </row>
    <row r="112" spans="1:7" ht="15" x14ac:dyDescent="0.2">
      <c r="A112" s="7">
        <v>4</v>
      </c>
      <c r="B112" s="8" t="s">
        <v>30</v>
      </c>
      <c r="C112" s="15">
        <v>1024</v>
      </c>
      <c r="D112" s="8" t="s">
        <v>11</v>
      </c>
      <c r="E112" s="7">
        <f>A112*C112</f>
        <v>4096</v>
      </c>
      <c r="F112" s="7" t="s">
        <v>18</v>
      </c>
    </row>
    <row r="114" spans="1:7" ht="15" x14ac:dyDescent="0.2">
      <c r="A114" s="7">
        <v>4096</v>
      </c>
      <c r="B114" s="7" t="s">
        <v>41</v>
      </c>
      <c r="C114" s="15">
        <v>2.5</v>
      </c>
      <c r="D114" s="7" t="s">
        <v>40</v>
      </c>
      <c r="E114" s="7">
        <f>A114/C114</f>
        <v>1638.4</v>
      </c>
      <c r="F114" s="7" t="s">
        <v>42</v>
      </c>
    </row>
    <row r="115" spans="1:7" thickBot="1" x14ac:dyDescent="0.25">
      <c r="C115" s="15"/>
    </row>
    <row r="116" spans="1:7" ht="16.5" thickBot="1" x14ac:dyDescent="0.3">
      <c r="A116" s="42" t="s">
        <v>44</v>
      </c>
      <c r="B116" s="43"/>
      <c r="C116" s="43"/>
      <c r="D116" s="43"/>
      <c r="E116" s="43"/>
      <c r="F116" s="43"/>
      <c r="G116" s="44"/>
    </row>
    <row r="118" spans="1:7" ht="15" x14ac:dyDescent="0.2">
      <c r="A118" s="14" t="s">
        <v>4</v>
      </c>
      <c r="C118" s="7" t="s">
        <v>5</v>
      </c>
    </row>
    <row r="120" spans="1:7" ht="15" x14ac:dyDescent="0.2">
      <c r="A120" s="14" t="s">
        <v>39</v>
      </c>
      <c r="C120" s="7" t="s">
        <v>31</v>
      </c>
      <c r="D120" s="8"/>
    </row>
    <row r="121" spans="1:7" ht="15" x14ac:dyDescent="0.2">
      <c r="A121" s="14"/>
      <c r="C121" s="7"/>
    </row>
    <row r="122" spans="1:7" x14ac:dyDescent="0.25">
      <c r="A122" s="14" t="s">
        <v>8</v>
      </c>
      <c r="B122" s="8" t="s">
        <v>30</v>
      </c>
      <c r="C122" s="20" t="s">
        <v>7</v>
      </c>
      <c r="D122" s="8"/>
    </row>
    <row r="124" spans="1:7" ht="15" x14ac:dyDescent="0.2">
      <c r="A124" s="7">
        <v>4</v>
      </c>
      <c r="B124" s="8" t="s">
        <v>30</v>
      </c>
      <c r="C124" s="7">
        <v>1048576</v>
      </c>
      <c r="D124" s="8" t="s">
        <v>11</v>
      </c>
      <c r="E124" s="7">
        <f>A124*C124</f>
        <v>4194304</v>
      </c>
      <c r="F124" s="7" t="s">
        <v>31</v>
      </c>
    </row>
    <row r="126" spans="1:7" ht="15" x14ac:dyDescent="0.2">
      <c r="A126" s="7">
        <v>4194304</v>
      </c>
      <c r="B126" s="15" t="s">
        <v>45</v>
      </c>
      <c r="C126" s="7">
        <v>850</v>
      </c>
      <c r="D126" s="15" t="s">
        <v>46</v>
      </c>
      <c r="E126" s="7">
        <f>A126/C126</f>
        <v>4934.4752941176466</v>
      </c>
      <c r="F126" s="7" t="s">
        <v>42</v>
      </c>
    </row>
    <row r="127" spans="1:7" ht="16.5" thickBot="1" x14ac:dyDescent="0.3"/>
    <row r="128" spans="1:7" ht="16.5" thickBot="1" x14ac:dyDescent="0.3">
      <c r="A128" s="32" t="s">
        <v>47</v>
      </c>
      <c r="B128" s="33"/>
      <c r="C128" s="33"/>
      <c r="D128" s="33"/>
      <c r="E128" s="33"/>
      <c r="F128" s="33"/>
      <c r="G128" s="57"/>
    </row>
    <row r="131" spans="1:6" ht="18" x14ac:dyDescent="0.25">
      <c r="A131" s="2" t="s">
        <v>50</v>
      </c>
    </row>
    <row r="132" spans="1:6" ht="18" x14ac:dyDescent="0.25">
      <c r="A132" s="3"/>
    </row>
    <row r="133" spans="1:6" ht="15" x14ac:dyDescent="0.2">
      <c r="A133" s="7" t="s">
        <v>48</v>
      </c>
      <c r="C133" s="7" t="s">
        <v>5</v>
      </c>
    </row>
    <row r="134" spans="1:6" ht="15" x14ac:dyDescent="0.2">
      <c r="C134" s="7"/>
    </row>
    <row r="135" spans="1:6" ht="15" x14ac:dyDescent="0.2">
      <c r="A135" s="7" t="s">
        <v>49</v>
      </c>
      <c r="C135" s="7" t="s">
        <v>31</v>
      </c>
    </row>
    <row r="137" spans="1:6" ht="15" x14ac:dyDescent="0.2">
      <c r="A137" s="14" t="s">
        <v>8</v>
      </c>
      <c r="B137" s="8" t="s">
        <v>30</v>
      </c>
      <c r="C137" s="7" t="s">
        <v>7</v>
      </c>
    </row>
    <row r="139" spans="1:6" ht="15" x14ac:dyDescent="0.2">
      <c r="A139" s="7">
        <v>2000</v>
      </c>
      <c r="B139" s="8" t="s">
        <v>30</v>
      </c>
      <c r="C139" s="15">
        <v>1024</v>
      </c>
      <c r="D139" s="8" t="s">
        <v>11</v>
      </c>
      <c r="E139" s="7">
        <f>A139*C139</f>
        <v>2048000</v>
      </c>
      <c r="F139" s="7" t="s">
        <v>31</v>
      </c>
    </row>
    <row r="140" spans="1:6" ht="16.5" thickBot="1" x14ac:dyDescent="0.3"/>
    <row r="141" spans="1:6" ht="16.5" thickBot="1" x14ac:dyDescent="0.3">
      <c r="A141" s="22" t="s">
        <v>51</v>
      </c>
      <c r="B141" s="23"/>
      <c r="C141" s="23"/>
      <c r="D141" s="31"/>
      <c r="E141" s="23"/>
      <c r="F141" s="24"/>
    </row>
    <row r="143" spans="1:6" ht="18" x14ac:dyDescent="0.25">
      <c r="A143" s="2" t="s">
        <v>52</v>
      </c>
    </row>
    <row r="144" spans="1:6" ht="18" x14ac:dyDescent="0.25">
      <c r="A144" s="3"/>
    </row>
    <row r="145" spans="1:7" ht="15" x14ac:dyDescent="0.2">
      <c r="A145" s="7" t="s">
        <v>4</v>
      </c>
      <c r="C145" s="7" t="s">
        <v>5</v>
      </c>
    </row>
    <row r="146" spans="1:7" ht="15" x14ac:dyDescent="0.2">
      <c r="A146" s="35"/>
      <c r="C146" s="7"/>
    </row>
    <row r="147" spans="1:7" ht="15" x14ac:dyDescent="0.2">
      <c r="A147" s="35">
        <v>20000000</v>
      </c>
      <c r="B147" s="7" t="s">
        <v>18</v>
      </c>
      <c r="C147" s="7" t="s">
        <v>33</v>
      </c>
    </row>
    <row r="149" spans="1:7" x14ac:dyDescent="0.25">
      <c r="A149" s="14" t="s">
        <v>7</v>
      </c>
      <c r="B149" s="8" t="s">
        <v>9</v>
      </c>
      <c r="C149" s="20" t="s">
        <v>8</v>
      </c>
    </row>
    <row r="151" spans="1:7" ht="15" x14ac:dyDescent="0.2">
      <c r="A151" s="7">
        <v>20000000</v>
      </c>
      <c r="B151" s="7" t="s">
        <v>9</v>
      </c>
      <c r="C151" s="7">
        <v>1048576</v>
      </c>
      <c r="D151" s="7" t="s">
        <v>11</v>
      </c>
      <c r="E151" s="7">
        <f>A151/C151</f>
        <v>19.073486328125</v>
      </c>
    </row>
    <row r="152" spans="1:7" ht="16.5" thickBot="1" x14ac:dyDescent="0.3"/>
    <row r="153" spans="1:7" ht="18.75" thickBot="1" x14ac:dyDescent="0.3">
      <c r="A153" s="22" t="s">
        <v>53</v>
      </c>
      <c r="B153" s="36"/>
      <c r="C153" s="36"/>
      <c r="D153" s="36"/>
      <c r="E153" s="36"/>
      <c r="F153" s="37"/>
    </row>
    <row r="156" spans="1:7" ht="34.5" customHeight="1" x14ac:dyDescent="0.25">
      <c r="A156" s="45" t="s">
        <v>60</v>
      </c>
      <c r="B156" s="45"/>
      <c r="C156" s="45"/>
      <c r="D156" s="45"/>
      <c r="E156" s="45"/>
      <c r="F156" s="45"/>
      <c r="G156" s="45"/>
    </row>
    <row r="157" spans="1:7" hidden="1" x14ac:dyDescent="0.25">
      <c r="A157" s="10"/>
      <c r="B157" s="10"/>
      <c r="C157" s="34"/>
      <c r="D157" s="10"/>
      <c r="E157" s="10"/>
      <c r="F157" s="10"/>
      <c r="G157" s="10"/>
    </row>
    <row r="158" spans="1:7" hidden="1" x14ac:dyDescent="0.25">
      <c r="A158" s="10"/>
      <c r="B158" s="10"/>
      <c r="C158" s="34"/>
      <c r="D158" s="10"/>
      <c r="E158" s="10"/>
      <c r="F158" s="10"/>
      <c r="G158" s="10"/>
    </row>
    <row r="159" spans="1:7" hidden="1" x14ac:dyDescent="0.25">
      <c r="A159" s="10"/>
      <c r="B159" s="10"/>
      <c r="C159" s="34"/>
      <c r="D159" s="10"/>
      <c r="E159" s="10"/>
      <c r="F159" s="10"/>
      <c r="G159" s="10"/>
    </row>
    <row r="160" spans="1:7" x14ac:dyDescent="0.25">
      <c r="A160" s="10"/>
      <c r="B160" s="10"/>
      <c r="C160" s="34"/>
      <c r="D160" s="10"/>
      <c r="E160" s="10"/>
      <c r="F160" s="10"/>
      <c r="G160" s="10"/>
    </row>
    <row r="161" spans="1:7" x14ac:dyDescent="0.25">
      <c r="A161" s="30" t="s">
        <v>0</v>
      </c>
    </row>
    <row r="163" spans="1:7" x14ac:dyDescent="0.25">
      <c r="A163" s="7" t="s">
        <v>54</v>
      </c>
    </row>
    <row r="165" spans="1:7" ht="15" x14ac:dyDescent="0.2">
      <c r="A165" s="7">
        <v>30000</v>
      </c>
      <c r="B165" s="8" t="s">
        <v>9</v>
      </c>
      <c r="C165" s="15">
        <v>17</v>
      </c>
      <c r="D165" s="8" t="s">
        <v>11</v>
      </c>
      <c r="E165" s="7">
        <f>A165/C165</f>
        <v>1764.7058823529412</v>
      </c>
    </row>
    <row r="166" spans="1:7" ht="16.5" thickBot="1" x14ac:dyDescent="0.3"/>
    <row r="167" spans="1:7" ht="16.5" customHeight="1" thickBot="1" x14ac:dyDescent="0.3">
      <c r="A167" s="47" t="s">
        <v>55</v>
      </c>
      <c r="B167" s="48"/>
      <c r="C167" s="48"/>
      <c r="D167" s="48"/>
      <c r="E167" s="48"/>
      <c r="F167" s="48"/>
      <c r="G167" s="48"/>
    </row>
    <row r="168" spans="1:7" s="39" customFormat="1" ht="16.5" customHeight="1" x14ac:dyDescent="0.25">
      <c r="A168" s="38"/>
      <c r="B168" s="38"/>
      <c r="C168" s="38"/>
      <c r="D168" s="38"/>
      <c r="E168" s="38"/>
      <c r="F168" s="38"/>
      <c r="G168" s="38"/>
    </row>
    <row r="169" spans="1:7" s="39" customFormat="1" ht="16.5" customHeight="1" x14ac:dyDescent="0.25">
      <c r="A169" s="38"/>
      <c r="B169" s="38"/>
      <c r="C169" s="38"/>
      <c r="D169" s="38"/>
      <c r="E169" s="38"/>
      <c r="F169" s="38"/>
      <c r="G169" s="38"/>
    </row>
    <row r="170" spans="1:7" s="39" customFormat="1" ht="16.5" customHeight="1" x14ac:dyDescent="0.25">
      <c r="A170" s="38"/>
      <c r="B170" s="38"/>
      <c r="C170" s="38"/>
      <c r="D170" s="38"/>
      <c r="E170" s="38"/>
      <c r="F170" s="38"/>
      <c r="G170" s="38"/>
    </row>
    <row r="171" spans="1:7" s="39" customFormat="1" ht="16.5" customHeight="1" x14ac:dyDescent="0.25">
      <c r="A171" s="38"/>
      <c r="B171" s="38"/>
      <c r="C171" s="38"/>
      <c r="D171" s="38"/>
      <c r="E171" s="38"/>
      <c r="F171" s="38"/>
      <c r="G171" s="38"/>
    </row>
    <row r="172" spans="1:7" s="39" customFormat="1" ht="16.5" customHeight="1" x14ac:dyDescent="0.25">
      <c r="A172" s="38"/>
      <c r="B172" s="38"/>
      <c r="C172" s="38"/>
      <c r="D172" s="38"/>
      <c r="E172" s="38"/>
      <c r="F172" s="38"/>
      <c r="G172" s="38"/>
    </row>
    <row r="173" spans="1:7" s="39" customFormat="1" ht="16.5" customHeight="1" x14ac:dyDescent="0.25">
      <c r="A173" s="38"/>
      <c r="B173" s="38"/>
      <c r="C173" s="38"/>
      <c r="D173" s="38"/>
      <c r="E173" s="38"/>
      <c r="F173" s="38"/>
      <c r="G173" s="38"/>
    </row>
    <row r="174" spans="1:7" s="39" customFormat="1" ht="16.5" customHeight="1" x14ac:dyDescent="0.25">
      <c r="A174" s="38"/>
      <c r="B174" s="38"/>
      <c r="C174" s="38"/>
      <c r="D174" s="38"/>
      <c r="E174" s="38"/>
      <c r="F174" s="38"/>
      <c r="G174" s="38"/>
    </row>
    <row r="176" spans="1:7" ht="18" x14ac:dyDescent="0.25">
      <c r="A176" s="2" t="s">
        <v>61</v>
      </c>
    </row>
    <row r="178" spans="1:6" ht="15" x14ac:dyDescent="0.2">
      <c r="A178" s="14" t="s">
        <v>48</v>
      </c>
      <c r="C178" s="7" t="s">
        <v>5</v>
      </c>
    </row>
    <row r="180" spans="1:6" ht="15" x14ac:dyDescent="0.2">
      <c r="A180" s="7">
        <v>50.012</v>
      </c>
      <c r="B180" s="7" t="s">
        <v>33</v>
      </c>
      <c r="C180" s="7" t="s">
        <v>18</v>
      </c>
    </row>
    <row r="182" spans="1:6" ht="15" x14ac:dyDescent="0.2">
      <c r="A182" s="14" t="s">
        <v>8</v>
      </c>
      <c r="B182" s="8" t="s">
        <v>30</v>
      </c>
      <c r="C182" s="7" t="s">
        <v>7</v>
      </c>
    </row>
    <row r="184" spans="1:6" ht="15" x14ac:dyDescent="0.2">
      <c r="A184" s="7">
        <v>50012</v>
      </c>
      <c r="B184" s="8" t="s">
        <v>30</v>
      </c>
      <c r="C184" s="7">
        <v>1048576</v>
      </c>
      <c r="D184" s="8" t="s">
        <v>11</v>
      </c>
      <c r="E184" s="7">
        <f>A184*C184</f>
        <v>52441382912</v>
      </c>
      <c r="F184" s="7" t="s">
        <v>18</v>
      </c>
    </row>
    <row r="186" spans="1:6" ht="15" x14ac:dyDescent="0.2">
      <c r="A186" s="14" t="s">
        <v>56</v>
      </c>
      <c r="C186" s="7" t="s">
        <v>5</v>
      </c>
    </row>
    <row r="188" spans="1:6" ht="15" x14ac:dyDescent="0.2">
      <c r="A188" s="7">
        <v>50012</v>
      </c>
      <c r="B188" s="7" t="s">
        <v>33</v>
      </c>
      <c r="C188" s="7" t="s">
        <v>6</v>
      </c>
    </row>
    <row r="190" spans="1:6" ht="15" x14ac:dyDescent="0.2">
      <c r="A190" s="14" t="s">
        <v>8</v>
      </c>
      <c r="B190" s="8" t="s">
        <v>30</v>
      </c>
      <c r="C190" s="7" t="s">
        <v>7</v>
      </c>
    </row>
    <row r="192" spans="1:6" ht="15" x14ac:dyDescent="0.2">
      <c r="A192" s="7">
        <v>50012</v>
      </c>
      <c r="B192" s="8" t="s">
        <v>30</v>
      </c>
      <c r="C192" s="7">
        <v>1024</v>
      </c>
      <c r="D192" s="8" t="s">
        <v>11</v>
      </c>
      <c r="E192" s="7">
        <f>A192*C192</f>
        <v>51212288</v>
      </c>
      <c r="F192" s="7" t="s">
        <v>6</v>
      </c>
    </row>
    <row r="195" spans="1:7" ht="16.5" thickBot="1" x14ac:dyDescent="0.3"/>
    <row r="196" spans="1:7" ht="16.5" thickBot="1" x14ac:dyDescent="0.3">
      <c r="A196" s="22" t="s">
        <v>57</v>
      </c>
      <c r="B196" s="23"/>
      <c r="C196" s="23"/>
      <c r="D196" s="23"/>
      <c r="E196" s="23"/>
      <c r="F196" s="24"/>
    </row>
    <row r="198" spans="1:7" ht="18" x14ac:dyDescent="0.25">
      <c r="A198" s="45" t="s">
        <v>58</v>
      </c>
      <c r="B198" s="45"/>
      <c r="C198" s="45"/>
      <c r="D198" s="45"/>
      <c r="E198" s="45"/>
      <c r="F198" s="45"/>
      <c r="G198" s="45"/>
    </row>
    <row r="199" spans="1:7" ht="18" hidden="1" x14ac:dyDescent="0.25">
      <c r="A199" s="40"/>
    </row>
    <row r="201" spans="1:7" ht="15" x14ac:dyDescent="0.2">
      <c r="A201" s="14" t="s">
        <v>4</v>
      </c>
      <c r="C201" s="7" t="s">
        <v>5</v>
      </c>
    </row>
    <row r="202" spans="1:7" x14ac:dyDescent="0.25">
      <c r="A202" s="14"/>
    </row>
    <row r="203" spans="1:7" ht="15" x14ac:dyDescent="0.2">
      <c r="A203" s="14" t="s">
        <v>62</v>
      </c>
      <c r="C203" s="7" t="s">
        <v>18</v>
      </c>
    </row>
    <row r="205" spans="1:7" x14ac:dyDescent="0.25">
      <c r="A205" s="14" t="s">
        <v>8</v>
      </c>
      <c r="B205" s="8" t="s">
        <v>30</v>
      </c>
      <c r="C205" s="20" t="s">
        <v>7</v>
      </c>
    </row>
    <row r="207" spans="1:7" ht="15" x14ac:dyDescent="0.2">
      <c r="A207" s="7">
        <v>8</v>
      </c>
      <c r="B207" s="8" t="s">
        <v>30</v>
      </c>
      <c r="C207" s="7">
        <v>1024</v>
      </c>
      <c r="D207" s="8" t="s">
        <v>11</v>
      </c>
      <c r="E207" s="7">
        <f>A207*C207</f>
        <v>8192</v>
      </c>
      <c r="F207" s="7" t="s">
        <v>18</v>
      </c>
    </row>
    <row r="209" spans="1:7" ht="15" x14ac:dyDescent="0.2">
      <c r="A209" s="14" t="s">
        <v>4</v>
      </c>
      <c r="C209" s="7" t="s">
        <v>5</v>
      </c>
    </row>
    <row r="211" spans="1:7" ht="15" x14ac:dyDescent="0.2">
      <c r="A211" s="14" t="s">
        <v>62</v>
      </c>
      <c r="C211" s="7" t="s">
        <v>33</v>
      </c>
    </row>
    <row r="213" spans="1:7" ht="15" x14ac:dyDescent="0.2">
      <c r="A213" s="14" t="s">
        <v>7</v>
      </c>
      <c r="B213" s="8" t="s">
        <v>9</v>
      </c>
      <c r="C213" s="7" t="s">
        <v>8</v>
      </c>
    </row>
    <row r="215" spans="1:7" ht="15" x14ac:dyDescent="0.2">
      <c r="A215" s="7">
        <v>8</v>
      </c>
      <c r="B215" s="8" t="s">
        <v>9</v>
      </c>
      <c r="C215" s="7">
        <v>1024</v>
      </c>
      <c r="D215" s="8" t="s">
        <v>11</v>
      </c>
      <c r="E215" s="7">
        <f>A215/C215</f>
        <v>7.8125E-3</v>
      </c>
      <c r="F215" s="7" t="s">
        <v>33</v>
      </c>
    </row>
    <row r="216" spans="1:7" ht="16.5" thickBot="1" x14ac:dyDescent="0.3"/>
    <row r="217" spans="1:7" ht="16.5" thickBot="1" x14ac:dyDescent="0.3">
      <c r="A217" s="42" t="s">
        <v>63</v>
      </c>
      <c r="B217" s="43"/>
      <c r="C217" s="43"/>
      <c r="D217" s="43"/>
      <c r="E217" s="43"/>
      <c r="F217" s="44"/>
    </row>
    <row r="221" spans="1:7" ht="18" x14ac:dyDescent="0.25">
      <c r="A221" s="3"/>
    </row>
    <row r="222" spans="1:7" ht="18" x14ac:dyDescent="0.25">
      <c r="A222" s="46" t="s">
        <v>64</v>
      </c>
      <c r="B222" s="46"/>
      <c r="C222" s="46"/>
      <c r="D222" s="46"/>
      <c r="E222" s="46"/>
      <c r="F222" s="46"/>
      <c r="G222" s="46"/>
    </row>
    <row r="224" spans="1:7" ht="15" x14ac:dyDescent="0.2">
      <c r="A224" s="14" t="s">
        <v>48</v>
      </c>
      <c r="C224" s="7" t="s">
        <v>5</v>
      </c>
    </row>
    <row r="226" spans="1:6" ht="15" x14ac:dyDescent="0.2">
      <c r="A226" s="35">
        <v>20000</v>
      </c>
      <c r="B226" s="7" t="s">
        <v>65</v>
      </c>
      <c r="C226" s="7" t="s">
        <v>66</v>
      </c>
    </row>
    <row r="228" spans="1:6" ht="15" x14ac:dyDescent="0.2">
      <c r="A228" s="14" t="s">
        <v>8</v>
      </c>
      <c r="B228" s="8" t="s">
        <v>30</v>
      </c>
      <c r="C228" s="7" t="s">
        <v>7</v>
      </c>
    </row>
    <row r="230" spans="1:6" ht="15" x14ac:dyDescent="0.2">
      <c r="A230" s="7">
        <v>20000</v>
      </c>
      <c r="B230" s="8" t="s">
        <v>32</v>
      </c>
      <c r="C230" s="7">
        <v>8</v>
      </c>
      <c r="D230" s="8" t="s">
        <v>11</v>
      </c>
      <c r="E230" s="7">
        <f>A230*C230</f>
        <v>160000</v>
      </c>
    </row>
    <row r="231" spans="1:6" ht="16.5" thickBot="1" x14ac:dyDescent="0.3"/>
    <row r="232" spans="1:6" ht="16.5" customHeight="1" thickBot="1" x14ac:dyDescent="0.3">
      <c r="A232" s="42" t="s">
        <v>67</v>
      </c>
      <c r="B232" s="43"/>
      <c r="C232" s="43"/>
      <c r="D232" s="43"/>
      <c r="E232" s="43"/>
      <c r="F232" s="44"/>
    </row>
    <row r="233" spans="1:6" s="39" customFormat="1" ht="16.5" customHeight="1" x14ac:dyDescent="0.25">
      <c r="A233" s="41"/>
      <c r="B233" s="41"/>
      <c r="C233" s="41"/>
      <c r="D233" s="41"/>
      <c r="E233" s="41"/>
      <c r="F233" s="41"/>
    </row>
    <row r="235" spans="1:6" ht="18" x14ac:dyDescent="0.25">
      <c r="A235" s="2" t="s">
        <v>68</v>
      </c>
    </row>
    <row r="237" spans="1:6" x14ac:dyDescent="0.25">
      <c r="A237" s="7" t="s">
        <v>4</v>
      </c>
      <c r="C237" s="20" t="s">
        <v>5</v>
      </c>
    </row>
    <row r="239" spans="1:6" ht="15" x14ac:dyDescent="0.2">
      <c r="A239" s="35">
        <v>220000000</v>
      </c>
      <c r="B239" s="7" t="s">
        <v>17</v>
      </c>
      <c r="C239" s="7" t="s">
        <v>18</v>
      </c>
    </row>
    <row r="241" spans="1:6" ht="15" x14ac:dyDescent="0.2">
      <c r="A241" s="14" t="s">
        <v>7</v>
      </c>
      <c r="B241" s="8" t="s">
        <v>9</v>
      </c>
      <c r="C241" s="7" t="s">
        <v>8</v>
      </c>
    </row>
    <row r="243" spans="1:6" ht="15" x14ac:dyDescent="0.2">
      <c r="A243" s="7">
        <v>220000000</v>
      </c>
      <c r="B243" s="8" t="s">
        <v>9</v>
      </c>
      <c r="C243" s="7">
        <v>1048576</v>
      </c>
      <c r="D243" s="8" t="s">
        <v>11</v>
      </c>
      <c r="E243" s="7">
        <f>A243/C243</f>
        <v>209.808349609375</v>
      </c>
      <c r="F243" s="7" t="s">
        <v>18</v>
      </c>
    </row>
    <row r="246" spans="1:6" x14ac:dyDescent="0.25">
      <c r="A246" s="7" t="s">
        <v>69</v>
      </c>
    </row>
    <row r="248" spans="1:6" ht="15" x14ac:dyDescent="0.2">
      <c r="A248" s="7" t="s">
        <v>4</v>
      </c>
      <c r="C248" s="7" t="s">
        <v>5</v>
      </c>
    </row>
    <row r="250" spans="1:6" ht="15" x14ac:dyDescent="0.2">
      <c r="A250" s="7">
        <v>209.80834960000001</v>
      </c>
      <c r="B250" s="7" t="s">
        <v>18</v>
      </c>
      <c r="C250" s="7" t="s">
        <v>6</v>
      </c>
    </row>
    <row r="252" spans="1:6" ht="15" x14ac:dyDescent="0.2">
      <c r="A252" s="14" t="s">
        <v>7</v>
      </c>
      <c r="B252" s="8" t="s">
        <v>9</v>
      </c>
      <c r="C252" s="7" t="s">
        <v>8</v>
      </c>
    </row>
    <row r="254" spans="1:6" ht="15" x14ac:dyDescent="0.2">
      <c r="A254" s="7">
        <v>209.80834960000001</v>
      </c>
      <c r="B254" s="8" t="s">
        <v>9</v>
      </c>
      <c r="C254" s="7">
        <v>1024</v>
      </c>
      <c r="D254" s="8" t="s">
        <v>11</v>
      </c>
      <c r="E254" s="7">
        <f>A254/C254</f>
        <v>0.20489096640625001</v>
      </c>
      <c r="F254" s="7" t="s">
        <v>6</v>
      </c>
    </row>
    <row r="256" spans="1:6" ht="16.5" thickBot="1" x14ac:dyDescent="0.3"/>
    <row r="257" spans="1:6" ht="16.5" thickBot="1" x14ac:dyDescent="0.3">
      <c r="A257" s="42" t="s">
        <v>70</v>
      </c>
      <c r="B257" s="43"/>
      <c r="C257" s="43"/>
      <c r="D257" s="43"/>
      <c r="E257" s="43"/>
      <c r="F257" s="44"/>
    </row>
  </sheetData>
  <mergeCells count="14">
    <mergeCell ref="A1:G1"/>
    <mergeCell ref="A3:G3"/>
    <mergeCell ref="A17:E17"/>
    <mergeCell ref="A29:E29"/>
    <mergeCell ref="A156:G156"/>
    <mergeCell ref="A167:G167"/>
    <mergeCell ref="A85:G85"/>
    <mergeCell ref="A98:G100"/>
    <mergeCell ref="A116:G116"/>
    <mergeCell ref="A217:F217"/>
    <mergeCell ref="A198:G198"/>
    <mergeCell ref="A222:G222"/>
    <mergeCell ref="A232:F232"/>
    <mergeCell ref="A257:F257"/>
  </mergeCells>
  <pageMargins left="0.25" right="0.25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</dc:creator>
  <cp:lastModifiedBy>Maribel</cp:lastModifiedBy>
  <cp:lastPrinted>2015-08-23T18:06:08Z</cp:lastPrinted>
  <dcterms:created xsi:type="dcterms:W3CDTF">2015-08-23T18:05:17Z</dcterms:created>
  <dcterms:modified xsi:type="dcterms:W3CDTF">2015-08-23T21:35:30Z</dcterms:modified>
</cp:coreProperties>
</file>